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5" windowWidth="15195" windowHeight="7620"/>
  </bookViews>
  <sheets>
    <sheet name="Template" sheetId="1" r:id="rId1"/>
    <sheet name="Example" sheetId="4" r:id="rId2"/>
  </sheets>
  <definedNames>
    <definedName name="_xlnm.Print_Area" localSheetId="1">Example!$A$1:$J$36</definedName>
    <definedName name="_xlnm.Print_Area" localSheetId="0">Template!$A$1:$J$36</definedName>
    <definedName name="_xlnm.Print_Titles" localSheetId="1">Example!$14:$14</definedName>
    <definedName name="_xlnm.Print_Titles" localSheetId="0">Template!$14:$14</definedName>
    <definedName name="Text1" localSheetId="1">Example!$A$15</definedName>
    <definedName name="Text1" localSheetId="0">Template!$A$15</definedName>
    <definedName name="Text11" localSheetId="1">Example!#REF!</definedName>
    <definedName name="Text11" localSheetId="0">Template!#REF!</definedName>
    <definedName name="Text12" localSheetId="1">Example!$G$15</definedName>
    <definedName name="Text12" localSheetId="0">Template!$G$15</definedName>
    <definedName name="Text2" localSheetId="1">Example!$C$15</definedName>
    <definedName name="Text2" localSheetId="0">Template!$C$15</definedName>
    <definedName name="Text3" localSheetId="1">Example!#REF!</definedName>
    <definedName name="Text3" localSheetId="0">Template!#REF!</definedName>
    <definedName name="Text7" localSheetId="1">Example!$D$11</definedName>
    <definedName name="Text7" localSheetId="0">Template!$D$11</definedName>
    <definedName name="Text8" localSheetId="1">Example!$D$12</definedName>
    <definedName name="Text8" localSheetId="0">Template!$D$12</definedName>
    <definedName name="Text9" localSheetId="1">Example!$D$15</definedName>
    <definedName name="Text9" localSheetId="0">Template!$D$15</definedName>
  </definedNames>
  <calcPr calcId="145621"/>
</workbook>
</file>

<file path=xl/calcChain.xml><?xml version="1.0" encoding="utf-8"?>
<calcChain xmlns="http://schemas.openxmlformats.org/spreadsheetml/2006/main">
  <c r="I15" i="1" l="1"/>
  <c r="I24" i="4" l="1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J23" i="4"/>
  <c r="I23" i="4"/>
  <c r="J22" i="4"/>
  <c r="I22" i="4"/>
  <c r="J21" i="4"/>
  <c r="I21" i="4"/>
  <c r="J20" i="4"/>
  <c r="I20" i="4"/>
  <c r="J19" i="4"/>
  <c r="I19" i="4"/>
  <c r="J18" i="4"/>
  <c r="I18" i="4"/>
  <c r="J17" i="4"/>
  <c r="I17" i="4"/>
  <c r="J16" i="4"/>
  <c r="I16" i="4"/>
  <c r="J15" i="4"/>
  <c r="J31" i="4" s="1"/>
  <c r="I15" i="4"/>
  <c r="J32" i="4" l="1"/>
  <c r="F12" i="4"/>
  <c r="J30" i="1"/>
  <c r="J29" i="1"/>
  <c r="J28" i="1"/>
  <c r="J27" i="1"/>
  <c r="J26" i="1"/>
  <c r="J25" i="1"/>
  <c r="J24" i="1"/>
  <c r="I27" i="1" l="1"/>
  <c r="I26" i="1"/>
  <c r="I25" i="1"/>
  <c r="I24" i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J15" i="1"/>
  <c r="I30" i="1" l="1"/>
  <c r="I29" i="1"/>
  <c r="I28" i="1"/>
  <c r="J31" i="1" l="1"/>
  <c r="J32" i="1" s="1"/>
  <c r="F12" i="1" l="1"/>
</calcChain>
</file>

<file path=xl/comments1.xml><?xml version="1.0" encoding="utf-8"?>
<comments xmlns="http://schemas.openxmlformats.org/spreadsheetml/2006/main">
  <authors>
    <author>ci2412</author>
  </authors>
  <commentList>
    <comment ref="G14" authorId="0">
      <text>
        <r>
          <rPr>
            <b/>
            <sz val="8"/>
            <color indexed="81"/>
            <rFont val="Tahoma"/>
            <family val="2"/>
          </rPr>
          <t>First payment date must be on or after the start of the fiscal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 xml:space="preserve">The End Date as entered here will not be counted in the # Days calculation. The Start Date is counted but not the End Date.  </t>
        </r>
      </text>
    </comment>
  </commentList>
</comments>
</file>

<file path=xl/comments2.xml><?xml version="1.0" encoding="utf-8"?>
<comments xmlns="http://schemas.openxmlformats.org/spreadsheetml/2006/main">
  <authors>
    <author>ci2412</author>
  </authors>
  <commentList>
    <comment ref="G14" authorId="0">
      <text>
        <r>
          <rPr>
            <b/>
            <sz val="8"/>
            <color indexed="81"/>
            <rFont val="Tahoma"/>
            <family val="2"/>
          </rPr>
          <t>First payment date must be on or after the start of the fiscal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 xml:space="preserve">The End Date as entered here will not be counted in the # Days calculation. The Start Date is counted but not the End Date.  </t>
        </r>
      </text>
    </comment>
  </commentList>
</comments>
</file>

<file path=xl/sharedStrings.xml><?xml version="1.0" encoding="utf-8"?>
<sst xmlns="http://schemas.openxmlformats.org/spreadsheetml/2006/main" count="78" uniqueCount="45">
  <si>
    <t>YOUTH INITIALS</t>
  </si>
  <si>
    <t>CAPS ID</t>
  </si>
  <si>
    <t>PIF Offsets to Current Year Placements</t>
  </si>
  <si>
    <r>
      <t>Total Amount of PIF Available for Offset:</t>
    </r>
    <r>
      <rPr>
        <sz val="11"/>
        <color indexed="8"/>
        <rFont val="Times New Roman"/>
        <family val="1"/>
      </rPr>
      <t xml:space="preserve"> </t>
    </r>
  </si>
  <si>
    <t>Judicial District:</t>
  </si>
  <si>
    <t>Ensure the amount requested does not exceed the total PIF dollars available.</t>
  </si>
  <si>
    <t>Total  amount being requested:</t>
  </si>
  <si>
    <t>Please check below which fiscal year funds you are requesting to use (A new form must be completed for each fiscal year)</t>
  </si>
  <si>
    <t>Chief PO Signature:</t>
  </si>
  <si>
    <t>Date:</t>
  </si>
  <si>
    <t>Amount Requested for Youth</t>
  </si>
  <si>
    <t>For District:</t>
  </si>
  <si>
    <t>Youth Court Judge Signature:</t>
  </si>
  <si>
    <t>PROVIDER NAME</t>
  </si>
  <si>
    <t>PROVIDER ID</t>
  </si>
  <si>
    <t>RATE</t>
  </si>
  <si>
    <t>FY 2011</t>
  </si>
  <si>
    <t>7-01-10 through 6-30-11</t>
  </si>
  <si>
    <t>To be spent by 6-30-13</t>
  </si>
  <si>
    <t>CCRP Review Date:</t>
  </si>
  <si>
    <t>Amount Remaining to be Offset:</t>
  </si>
  <si>
    <t>FY 2012</t>
  </si>
  <si>
    <t>7-01-11 through 6-30-12</t>
  </si>
  <si>
    <t>To be spent by 6-30-14</t>
  </si>
  <si>
    <t>JCATS ID</t>
  </si>
  <si>
    <t>Payment Start Date</t>
  </si>
  <si>
    <t># of Days Offset</t>
  </si>
  <si>
    <t>(Use this form for Placements only)</t>
  </si>
  <si>
    <r>
      <t xml:space="preserve">Payment End Date   </t>
    </r>
    <r>
      <rPr>
        <i/>
        <sz val="8"/>
        <color rgb="FFFF0000"/>
        <rFont val="Times New Roman"/>
        <family val="1"/>
      </rPr>
      <t>(this day not included in # Days)</t>
    </r>
  </si>
  <si>
    <t>* I have changed the Funding Source on all of the above youth's placements in JCATS from JDIP to PIF</t>
  </si>
  <si>
    <t>KAIROS MISSOURI RIVER-Great Falls</t>
  </si>
  <si>
    <t>6142 001</t>
  </si>
  <si>
    <t>RF</t>
  </si>
  <si>
    <t>JA</t>
  </si>
  <si>
    <t>XX</t>
  </si>
  <si>
    <t>RMDC MYH MARGARET STUART-</t>
  </si>
  <si>
    <t>38010 002</t>
  </si>
  <si>
    <t>KK</t>
  </si>
  <si>
    <t>HP</t>
  </si>
  <si>
    <t>TL</t>
  </si>
  <si>
    <t>RPA Reviewed Form:</t>
  </si>
  <si>
    <t>(Use this form for PLACEMENTS only)</t>
  </si>
  <si>
    <t>FY 2013</t>
  </si>
  <si>
    <t>7-01-12 through 6-30-13</t>
  </si>
  <si>
    <t>(To be spent by 6-30-15)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</si>
</sst>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6"/>
      <color indexed="8"/>
      <name val="Times New Roman"/>
      <family val="1"/>
    </font>
    <font>
      <b/>
      <i/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6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sz val="12"/>
      <color indexed="10"/>
      <name val="Times New Roman"/>
      <family val="1"/>
    </font>
    <font>
      <sz val="9"/>
      <color indexed="8"/>
      <name val="Arial"/>
      <family val="2"/>
    </font>
    <font>
      <sz val="8"/>
      <name val="Calibri"/>
      <family val="2"/>
    </font>
    <font>
      <b/>
      <sz val="8"/>
      <color indexed="8"/>
      <name val="Times New Roman"/>
      <family val="1"/>
    </font>
    <font>
      <sz val="9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i/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 applyBorder="1" applyProtection="1">
      <protection locked="0"/>
    </xf>
    <xf numFmtId="14" fontId="4" fillId="0" borderId="7" xfId="0" applyNumberFormat="1" applyFont="1" applyBorder="1" applyProtection="1">
      <protection locked="0"/>
    </xf>
    <xf numFmtId="0" fontId="4" fillId="0" borderId="7" xfId="0" applyFont="1" applyBorder="1" applyProtection="1">
      <protection locked="0"/>
    </xf>
    <xf numFmtId="14" fontId="4" fillId="0" borderId="0" xfId="0" applyNumberFormat="1" applyFont="1" applyBorder="1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8" fillId="0" borderId="5" xfId="0" applyFont="1" applyFill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44" fontId="16" fillId="0" borderId="5" xfId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16" fillId="0" borderId="5" xfId="0" applyFont="1" applyFill="1" applyBorder="1" applyAlignment="1" applyProtection="1">
      <alignment horizontal="center"/>
      <protection locked="0"/>
    </xf>
    <xf numFmtId="0" fontId="16" fillId="0" borderId="5" xfId="0" applyFont="1" applyFill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14" fontId="8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49" fontId="4" fillId="0" borderId="7" xfId="0" applyNumberFormat="1" applyFont="1" applyBorder="1" applyAlignment="1" applyProtection="1">
      <alignment horizontal="center"/>
      <protection locked="0"/>
    </xf>
    <xf numFmtId="14" fontId="16" fillId="0" borderId="5" xfId="0" applyNumberFormat="1" applyFont="1" applyFill="1" applyBorder="1" applyAlignment="1" applyProtection="1">
      <alignment horizontal="center"/>
      <protection locked="0"/>
    </xf>
    <xf numFmtId="8" fontId="4" fillId="0" borderId="12" xfId="1" applyNumberFormat="1" applyFont="1" applyBorder="1" applyProtection="1">
      <protection locked="0"/>
    </xf>
    <xf numFmtId="8" fontId="8" fillId="0" borderId="0" xfId="0" applyNumberFormat="1" applyFont="1" applyProtection="1">
      <protection locked="0"/>
    </xf>
    <xf numFmtId="8" fontId="13" fillId="0" borderId="0" xfId="0" applyNumberFormat="1" applyFont="1" applyFill="1" applyBorder="1" applyAlignment="1" applyProtection="1">
      <alignment horizontal="right"/>
      <protection locked="0"/>
    </xf>
    <xf numFmtId="0" fontId="16" fillId="3" borderId="5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44" fontId="16" fillId="2" borderId="20" xfId="1" applyFont="1" applyFill="1" applyBorder="1" applyAlignment="1" applyProtection="1">
      <alignment horizontal="right"/>
    </xf>
    <xf numFmtId="44" fontId="8" fillId="0" borderId="5" xfId="1" applyFont="1" applyBorder="1" applyAlignment="1" applyProtection="1">
      <alignment horizontal="right"/>
      <protection locked="0"/>
    </xf>
    <xf numFmtId="1" fontId="16" fillId="2" borderId="19" xfId="0" applyNumberFormat="1" applyFont="1" applyFill="1" applyBorder="1" applyAlignment="1" applyProtection="1">
      <alignment horizontal="center"/>
    </xf>
    <xf numFmtId="44" fontId="19" fillId="4" borderId="15" xfId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Border="1" applyProtection="1"/>
    <xf numFmtId="0" fontId="4" fillId="0" borderId="0" xfId="0" applyFont="1" applyProtection="1"/>
    <xf numFmtId="0" fontId="4" fillId="0" borderId="2" xfId="0" applyFont="1" applyBorder="1" applyProtection="1"/>
    <xf numFmtId="0" fontId="4" fillId="0" borderId="1" xfId="0" applyFont="1" applyBorder="1" applyProtection="1"/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0" fontId="5" fillId="0" borderId="3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4" fillId="0" borderId="4" xfId="0" applyFont="1" applyBorder="1" applyProtection="1"/>
    <xf numFmtId="0" fontId="4" fillId="0" borderId="6" xfId="0" applyFont="1" applyBorder="1" applyProtection="1"/>
    <xf numFmtId="0" fontId="6" fillId="0" borderId="0" xfId="0" applyFont="1" applyAlignment="1" applyProtection="1">
      <alignment horizontal="right"/>
    </xf>
    <xf numFmtId="49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8" fontId="4" fillId="0" borderId="12" xfId="1" applyNumberFormat="1" applyFont="1" applyBorder="1" applyProtection="1"/>
    <xf numFmtId="0" fontId="8" fillId="0" borderId="0" xfId="0" applyFont="1" applyProtection="1"/>
    <xf numFmtId="0" fontId="16" fillId="0" borderId="5" xfId="0" applyFont="1" applyFill="1" applyBorder="1" applyAlignment="1" applyProtection="1">
      <alignment horizontal="center"/>
    </xf>
    <xf numFmtId="0" fontId="16" fillId="3" borderId="5" xfId="0" applyFont="1" applyFill="1" applyBorder="1" applyAlignment="1" applyProtection="1">
      <alignment horizontal="center"/>
    </xf>
    <xf numFmtId="0" fontId="16" fillId="0" borderId="5" xfId="0" applyFont="1" applyFill="1" applyBorder="1" applyProtection="1"/>
    <xf numFmtId="0" fontId="8" fillId="0" borderId="5" xfId="0" applyFont="1" applyFill="1" applyBorder="1" applyAlignment="1" applyProtection="1">
      <alignment horizontal="center" wrapText="1"/>
    </xf>
    <xf numFmtId="44" fontId="16" fillId="0" borderId="5" xfId="1" applyFont="1" applyFill="1" applyBorder="1" applyAlignment="1" applyProtection="1">
      <alignment horizontal="right"/>
    </xf>
    <xf numFmtId="14" fontId="16" fillId="0" borderId="5" xfId="0" applyNumberFormat="1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8" fillId="0" borderId="5" xfId="0" applyFont="1" applyBorder="1" applyProtection="1"/>
    <xf numFmtId="0" fontId="8" fillId="0" borderId="5" xfId="0" applyFont="1" applyBorder="1" applyAlignment="1" applyProtection="1">
      <alignment horizontal="center" wrapText="1"/>
    </xf>
    <xf numFmtId="14" fontId="8" fillId="0" borderId="5" xfId="0" applyNumberFormat="1" applyFont="1" applyBorder="1" applyAlignment="1" applyProtection="1">
      <alignment horizontal="center"/>
    </xf>
    <xf numFmtId="44" fontId="8" fillId="0" borderId="5" xfId="1" applyFont="1" applyBorder="1" applyAlignment="1" applyProtection="1">
      <alignment horizontal="right"/>
    </xf>
    <xf numFmtId="8" fontId="8" fillId="0" borderId="0" xfId="0" applyNumberFormat="1" applyFont="1" applyProtection="1"/>
    <xf numFmtId="14" fontId="4" fillId="0" borderId="7" xfId="0" applyNumberFormat="1" applyFont="1" applyBorder="1" applyProtection="1"/>
    <xf numFmtId="14" fontId="4" fillId="0" borderId="0" xfId="0" applyNumberFormat="1" applyFont="1" applyBorder="1" applyProtection="1"/>
    <xf numFmtId="0" fontId="4" fillId="0" borderId="2" xfId="0" applyFont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4" fontId="16" fillId="0" borderId="20" xfId="0" applyNumberFormat="1" applyFont="1" applyFill="1" applyBorder="1" applyAlignment="1" applyProtection="1">
      <alignment horizontal="center"/>
      <protection locked="0"/>
    </xf>
    <xf numFmtId="14" fontId="17" fillId="0" borderId="20" xfId="0" applyNumberFormat="1" applyFont="1" applyFill="1" applyBorder="1" applyAlignment="1" applyProtection="1">
      <alignment horizontal="center"/>
      <protection locked="0"/>
    </xf>
    <xf numFmtId="14" fontId="17" fillId="0" borderId="2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</xf>
    <xf numFmtId="0" fontId="4" fillId="0" borderId="7" xfId="0" applyFont="1" applyBorder="1" applyProtection="1"/>
    <xf numFmtId="8" fontId="18" fillId="0" borderId="14" xfId="1" applyNumberFormat="1" applyFont="1" applyBorder="1" applyAlignment="1" applyProtection="1">
      <alignment vertical="center"/>
    </xf>
    <xf numFmtId="8" fontId="18" fillId="0" borderId="14" xfId="1" applyNumberFormat="1" applyFont="1" applyBorder="1" applyAlignment="1" applyProtection="1"/>
    <xf numFmtId="0" fontId="4" fillId="0" borderId="2" xfId="0" applyFont="1" applyBorder="1" applyAlignment="1" applyProtection="1">
      <alignment horizontal="left"/>
    </xf>
    <xf numFmtId="0" fontId="12" fillId="0" borderId="13" xfId="0" applyFont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14" fontId="16" fillId="0" borderId="20" xfId="0" applyNumberFormat="1" applyFont="1" applyFill="1" applyBorder="1" applyAlignment="1" applyProtection="1">
      <alignment horizontal="center"/>
    </xf>
    <xf numFmtId="14" fontId="17" fillId="0" borderId="20" xfId="0" applyNumberFormat="1" applyFont="1" applyFill="1" applyBorder="1" applyAlignment="1" applyProtection="1">
      <alignment horizontal="center"/>
    </xf>
    <xf numFmtId="14" fontId="17" fillId="0" borderId="20" xfId="0" applyNumberFormat="1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Protection="1">
      <protection locked="0"/>
    </xf>
    <xf numFmtId="0" fontId="19" fillId="4" borderId="11" xfId="0" applyFont="1" applyFill="1" applyBorder="1" applyAlignment="1" applyProtection="1">
      <alignment horizontal="right" vertical="center" wrapText="1"/>
      <protection locked="0"/>
    </xf>
    <xf numFmtId="0" fontId="19" fillId="4" borderId="12" xfId="0" applyFont="1" applyFill="1" applyBorder="1" applyAlignment="1" applyProtection="1">
      <alignment horizontal="right" vertical="center" wrapText="1"/>
      <protection locked="0"/>
    </xf>
    <xf numFmtId="0" fontId="19" fillId="4" borderId="21" xfId="0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Border="1" applyAlignment="1" applyProtection="1">
      <alignment horizontal="right"/>
      <protection locked="0"/>
    </xf>
    <xf numFmtId="0" fontId="18" fillId="0" borderId="12" xfId="0" applyFont="1" applyBorder="1" applyAlignment="1" applyProtection="1">
      <alignment horizontal="right"/>
      <protection locked="0"/>
    </xf>
    <xf numFmtId="0" fontId="18" fillId="0" borderId="22" xfId="0" applyFont="1" applyBorder="1" applyAlignment="1" applyProtection="1">
      <alignment horizontal="right"/>
      <protection locked="0"/>
    </xf>
    <xf numFmtId="0" fontId="19" fillId="3" borderId="11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22" fillId="0" borderId="0" xfId="0" applyFont="1" applyBorder="1" applyAlignment="1" applyProtection="1">
      <alignment horizontal="center" vertical="top" wrapText="1"/>
      <protection locked="0"/>
    </xf>
    <xf numFmtId="0" fontId="22" fillId="0" borderId="2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right"/>
    </xf>
    <xf numFmtId="0" fontId="4" fillId="0" borderId="7" xfId="0" applyFont="1" applyBorder="1" applyProtection="1"/>
    <xf numFmtId="0" fontId="4" fillId="0" borderId="0" xfId="0" applyFont="1" applyAlignment="1" applyProtection="1">
      <alignment horizontal="right" wrapText="1"/>
    </xf>
    <xf numFmtId="0" fontId="1" fillId="0" borderId="8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22" fillId="0" borderId="1" xfId="0" applyFont="1" applyBorder="1" applyAlignment="1" applyProtection="1">
      <alignment horizontal="center" vertical="top" wrapText="1"/>
    </xf>
    <xf numFmtId="0" fontId="22" fillId="0" borderId="0" xfId="0" applyFont="1" applyBorder="1" applyAlignment="1" applyProtection="1">
      <alignment horizontal="center" vertical="top" wrapText="1"/>
    </xf>
    <xf numFmtId="0" fontId="22" fillId="0" borderId="2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9" fillId="0" borderId="0" xfId="0" applyFont="1" applyAlignment="1" applyProtection="1">
      <alignment horizontal="left" wrapText="1"/>
    </xf>
    <xf numFmtId="0" fontId="19" fillId="4" borderId="11" xfId="0" applyFont="1" applyFill="1" applyBorder="1" applyAlignment="1" applyProtection="1">
      <alignment horizontal="right" vertical="center" wrapText="1"/>
    </xf>
    <xf numFmtId="0" fontId="19" fillId="4" borderId="12" xfId="0" applyFont="1" applyFill="1" applyBorder="1" applyAlignment="1" applyProtection="1">
      <alignment horizontal="right" vertical="center" wrapText="1"/>
    </xf>
    <xf numFmtId="0" fontId="19" fillId="4" borderId="21" xfId="0" applyFont="1" applyFill="1" applyBorder="1" applyAlignment="1" applyProtection="1">
      <alignment horizontal="right" vertical="center" wrapText="1"/>
    </xf>
    <xf numFmtId="0" fontId="19" fillId="3" borderId="11" xfId="0" applyFont="1" applyFill="1" applyBorder="1" applyAlignment="1" applyProtection="1">
      <alignment horizontal="left" vertical="center" wrapText="1"/>
    </xf>
    <xf numFmtId="0" fontId="20" fillId="3" borderId="12" xfId="0" applyFont="1" applyFill="1" applyBorder="1" applyAlignment="1" applyProtection="1">
      <alignment horizontal="left" vertical="center"/>
    </xf>
    <xf numFmtId="0" fontId="18" fillId="0" borderId="11" xfId="0" applyFont="1" applyBorder="1" applyAlignment="1" applyProtection="1">
      <alignment horizontal="right"/>
    </xf>
    <xf numFmtId="0" fontId="18" fillId="0" borderId="12" xfId="0" applyFont="1" applyBorder="1" applyAlignment="1" applyProtection="1">
      <alignment horizontal="right"/>
    </xf>
    <xf numFmtId="0" fontId="18" fillId="0" borderId="22" xfId="0" applyFont="1" applyBorder="1" applyAlignment="1" applyProtection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1981200</xdr:colOff>
          <xdr:row>3</xdr:row>
          <xdr:rowOff>161925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</xdr:row>
          <xdr:rowOff>180975</xdr:rowOff>
        </xdr:from>
        <xdr:to>
          <xdr:col>2</xdr:col>
          <xdr:colOff>638175</xdr:colOff>
          <xdr:row>5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561975</xdr:colOff>
          <xdr:row>3</xdr:row>
          <xdr:rowOff>180975</xdr:rowOff>
        </xdr:from>
        <xdr:to>
          <xdr:col>5</xdr:col>
          <xdr:colOff>57150</xdr:colOff>
          <xdr:row>5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38"/>
  <sheetViews>
    <sheetView tabSelected="1" zoomScaleNormal="100" zoomScalePageLayoutView="90" workbookViewId="0">
      <selection activeCell="M5" sqref="M5"/>
    </sheetView>
  </sheetViews>
  <sheetFormatPr defaultRowHeight="15" x14ac:dyDescent="0.25"/>
  <cols>
    <col min="1" max="1" width="13.42578125" style="9" customWidth="1"/>
    <col min="2" max="2" width="11" style="9" customWidth="1"/>
    <col min="3" max="3" width="10.140625" style="9" customWidth="1"/>
    <col min="4" max="4" width="33.28515625" style="9" customWidth="1"/>
    <col min="5" max="5" width="12.140625" style="9" customWidth="1"/>
    <col min="6" max="6" width="11.7109375" style="9" customWidth="1"/>
    <col min="7" max="7" width="15.7109375" style="9" customWidth="1"/>
    <col min="8" max="8" width="14.42578125" style="9" customWidth="1"/>
    <col min="9" max="9" width="9" style="9" customWidth="1"/>
    <col min="10" max="10" width="12.42578125" style="9" bestFit="1" customWidth="1"/>
    <col min="11" max="11" width="11.85546875" style="9" customWidth="1"/>
    <col min="12" max="16384" width="9.140625" style="9"/>
  </cols>
  <sheetData>
    <row r="1" spans="1:11" ht="18.75" customHeight="1" x14ac:dyDescent="0.25">
      <c r="A1" s="111" t="s">
        <v>2</v>
      </c>
      <c r="B1" s="112"/>
      <c r="C1" s="112"/>
      <c r="D1" s="112"/>
      <c r="E1" s="112"/>
      <c r="F1" s="112"/>
      <c r="G1" s="112"/>
      <c r="H1" s="112"/>
      <c r="I1" s="112"/>
      <c r="J1" s="113"/>
      <c r="K1" s="10"/>
    </row>
    <row r="2" spans="1:11" ht="15" customHeight="1" x14ac:dyDescent="0.25">
      <c r="A2" s="126" t="s">
        <v>41</v>
      </c>
      <c r="B2" s="127"/>
      <c r="C2" s="127"/>
      <c r="D2" s="127"/>
      <c r="E2" s="127"/>
      <c r="F2" s="127"/>
      <c r="G2" s="127"/>
      <c r="H2" s="127"/>
      <c r="I2" s="127"/>
      <c r="J2" s="128"/>
      <c r="K2" s="12"/>
    </row>
    <row r="3" spans="1:11" ht="15" customHeight="1" x14ac:dyDescent="0.25">
      <c r="A3" s="114" t="s">
        <v>7</v>
      </c>
      <c r="B3" s="115"/>
      <c r="C3" s="115"/>
      <c r="D3" s="115"/>
      <c r="E3" s="115"/>
      <c r="F3" s="115"/>
      <c r="G3" s="115"/>
      <c r="H3" s="115"/>
      <c r="I3" s="115"/>
      <c r="J3" s="116"/>
      <c r="K3" s="14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  <c r="K4" s="12"/>
    </row>
    <row r="5" spans="1:11" x14ac:dyDescent="0.25">
      <c r="A5" s="15"/>
      <c r="B5" s="16"/>
      <c r="C5" s="1"/>
      <c r="D5" s="16"/>
      <c r="E5" s="153" t="s">
        <v>42</v>
      </c>
      <c r="F5" s="153"/>
      <c r="G5" s="153"/>
      <c r="H5" s="1"/>
      <c r="I5" s="1"/>
      <c r="J5" s="86"/>
      <c r="K5" s="1"/>
    </row>
    <row r="6" spans="1:11" ht="15" customHeight="1" x14ac:dyDescent="0.25">
      <c r="A6" s="18"/>
      <c r="B6" s="1"/>
      <c r="C6" s="1"/>
      <c r="D6" s="19"/>
      <c r="E6" s="152" t="s">
        <v>43</v>
      </c>
      <c r="F6" s="152"/>
      <c r="G6" s="152"/>
      <c r="H6" s="19"/>
      <c r="I6" s="19"/>
      <c r="J6" s="17"/>
      <c r="K6" s="1"/>
    </row>
    <row r="7" spans="1:11" ht="15" customHeight="1" x14ac:dyDescent="0.25">
      <c r="A7" s="18"/>
      <c r="B7" s="1"/>
      <c r="C7" s="1"/>
      <c r="D7" s="19"/>
      <c r="E7" s="152" t="s">
        <v>44</v>
      </c>
      <c r="F7" s="152"/>
      <c r="G7" s="152"/>
      <c r="H7" s="19"/>
      <c r="I7" s="19"/>
      <c r="J7" s="17"/>
      <c r="K7" s="1"/>
    </row>
    <row r="8" spans="1:11" ht="15.75" thickBot="1" x14ac:dyDescent="0.3">
      <c r="A8" s="20"/>
      <c r="B8" s="21"/>
      <c r="C8" s="21"/>
      <c r="D8" s="21"/>
      <c r="E8" s="21"/>
      <c r="F8" s="21"/>
      <c r="G8" s="22"/>
      <c r="H8" s="22"/>
      <c r="I8" s="22"/>
      <c r="J8" s="23"/>
      <c r="K8" s="1"/>
    </row>
    <row r="10" spans="1:11" x14ac:dyDescent="0.25">
      <c r="D10" s="24" t="s">
        <v>19</v>
      </c>
      <c r="E10" s="38"/>
    </row>
    <row r="11" spans="1:11" ht="15" customHeight="1" x14ac:dyDescent="0.25">
      <c r="D11" s="24" t="s">
        <v>4</v>
      </c>
      <c r="E11" s="25"/>
      <c r="F11" s="24" t="s">
        <v>11</v>
      </c>
      <c r="G11" s="5"/>
      <c r="H11" s="26"/>
      <c r="I11" s="26"/>
      <c r="J11" s="26"/>
    </row>
    <row r="12" spans="1:11" ht="15" customHeight="1" x14ac:dyDescent="0.25">
      <c r="D12" s="24" t="s">
        <v>3</v>
      </c>
      <c r="E12" s="40"/>
      <c r="F12" s="130" t="str">
        <f>IF(J31&gt;E12,"Amount requested greater than amount available","")</f>
        <v/>
      </c>
      <c r="G12" s="130"/>
      <c r="H12" s="130"/>
      <c r="I12" s="130"/>
      <c r="J12" s="130"/>
    </row>
    <row r="13" spans="1:11" ht="15.75" thickBot="1" x14ac:dyDescent="0.3">
      <c r="D13" s="27" t="s">
        <v>5</v>
      </c>
    </row>
    <row r="14" spans="1:11" s="92" customFormat="1" ht="42.75" customHeight="1" thickTop="1" x14ac:dyDescent="0.25">
      <c r="A14" s="87" t="s">
        <v>0</v>
      </c>
      <c r="B14" s="88" t="s">
        <v>24</v>
      </c>
      <c r="C14" s="87" t="s">
        <v>1</v>
      </c>
      <c r="D14" s="87" t="s">
        <v>13</v>
      </c>
      <c r="E14" s="87" t="s">
        <v>14</v>
      </c>
      <c r="F14" s="87" t="s">
        <v>15</v>
      </c>
      <c r="G14" s="87" t="s">
        <v>25</v>
      </c>
      <c r="H14" s="89" t="s">
        <v>28</v>
      </c>
      <c r="I14" s="90" t="s">
        <v>26</v>
      </c>
      <c r="J14" s="91" t="s">
        <v>10</v>
      </c>
    </row>
    <row r="15" spans="1:11" x14ac:dyDescent="0.25">
      <c r="A15" s="28"/>
      <c r="B15" s="43"/>
      <c r="C15" s="28"/>
      <c r="D15" s="29"/>
      <c r="E15" s="6"/>
      <c r="F15" s="8"/>
      <c r="G15" s="39"/>
      <c r="H15" s="93"/>
      <c r="I15" s="47">
        <f t="shared" ref="I15:I27" si="0">IF(ISBLANK(G15),0,IF((H15-G15)=0,1,(H15-G15)))</f>
        <v>0</v>
      </c>
      <c r="J15" s="45">
        <f>IF(ISBLANK(H15),0,F15*I15)</f>
        <v>0</v>
      </c>
      <c r="K15" s="42"/>
    </row>
    <row r="16" spans="1:11" x14ac:dyDescent="0.25">
      <c r="A16" s="28"/>
      <c r="B16" s="43"/>
      <c r="C16" s="28"/>
      <c r="D16" s="29"/>
      <c r="E16" s="6"/>
      <c r="F16" s="8"/>
      <c r="G16" s="39"/>
      <c r="H16" s="93"/>
      <c r="I16" s="47">
        <f t="shared" si="0"/>
        <v>0</v>
      </c>
      <c r="J16" s="45">
        <f>IF(ISBLANK(H16),0,F16*I16)</f>
        <v>0</v>
      </c>
      <c r="K16" s="42"/>
    </row>
    <row r="17" spans="1:11" x14ac:dyDescent="0.25">
      <c r="A17" s="28"/>
      <c r="B17" s="43"/>
      <c r="C17" s="28"/>
      <c r="D17" s="29"/>
      <c r="E17" s="6"/>
      <c r="F17" s="8"/>
      <c r="G17" s="39"/>
      <c r="H17" s="94"/>
      <c r="I17" s="47">
        <f t="shared" si="0"/>
        <v>0</v>
      </c>
      <c r="J17" s="45">
        <f t="shared" ref="J17:J30" si="1">IF(ISBLANK(H17),0,F17*I17)</f>
        <v>0</v>
      </c>
      <c r="K17" s="42"/>
    </row>
    <row r="18" spans="1:11" x14ac:dyDescent="0.25">
      <c r="A18" s="30"/>
      <c r="B18" s="44"/>
      <c r="C18" s="30"/>
      <c r="D18" s="31"/>
      <c r="E18" s="7"/>
      <c r="F18" s="8"/>
      <c r="G18" s="39"/>
      <c r="H18" s="93"/>
      <c r="I18" s="47">
        <f t="shared" si="0"/>
        <v>0</v>
      </c>
      <c r="J18" s="45">
        <f t="shared" si="1"/>
        <v>0</v>
      </c>
    </row>
    <row r="19" spans="1:11" x14ac:dyDescent="0.25">
      <c r="A19" s="30"/>
      <c r="B19" s="44"/>
      <c r="C19" s="30"/>
      <c r="D19" s="31"/>
      <c r="E19" s="7"/>
      <c r="F19" s="8"/>
      <c r="G19" s="32"/>
      <c r="H19" s="95"/>
      <c r="I19" s="47">
        <f t="shared" si="0"/>
        <v>0</v>
      </c>
      <c r="J19" s="45">
        <f t="shared" si="1"/>
        <v>0</v>
      </c>
    </row>
    <row r="20" spans="1:11" x14ac:dyDescent="0.25">
      <c r="A20" s="30"/>
      <c r="B20" s="44"/>
      <c r="C20" s="30"/>
      <c r="D20" s="31"/>
      <c r="E20" s="7"/>
      <c r="F20" s="46"/>
      <c r="G20" s="32"/>
      <c r="H20" s="95"/>
      <c r="I20" s="47">
        <f t="shared" si="0"/>
        <v>0</v>
      </c>
      <c r="J20" s="45">
        <f t="shared" si="1"/>
        <v>0</v>
      </c>
    </row>
    <row r="21" spans="1:11" x14ac:dyDescent="0.25">
      <c r="A21" s="30"/>
      <c r="B21" s="44"/>
      <c r="C21" s="30"/>
      <c r="D21" s="31"/>
      <c r="E21" s="7"/>
      <c r="F21" s="46"/>
      <c r="G21" s="32"/>
      <c r="H21" s="95"/>
      <c r="I21" s="47">
        <f t="shared" si="0"/>
        <v>0</v>
      </c>
      <c r="J21" s="45">
        <f t="shared" si="1"/>
        <v>0</v>
      </c>
    </row>
    <row r="22" spans="1:11" x14ac:dyDescent="0.25">
      <c r="A22" s="28"/>
      <c r="B22" s="43"/>
      <c r="C22" s="28"/>
      <c r="D22" s="29"/>
      <c r="E22" s="6"/>
      <c r="F22" s="8"/>
      <c r="G22" s="39"/>
      <c r="H22" s="93"/>
      <c r="I22" s="47">
        <f t="shared" si="0"/>
        <v>0</v>
      </c>
      <c r="J22" s="45">
        <f t="shared" si="1"/>
        <v>0</v>
      </c>
    </row>
    <row r="23" spans="1:11" x14ac:dyDescent="0.25">
      <c r="A23" s="28"/>
      <c r="B23" s="43"/>
      <c r="C23" s="28"/>
      <c r="D23" s="29"/>
      <c r="E23" s="6"/>
      <c r="F23" s="8"/>
      <c r="G23" s="39"/>
      <c r="H23" s="93"/>
      <c r="I23" s="47">
        <f t="shared" si="0"/>
        <v>0</v>
      </c>
      <c r="J23" s="45">
        <f t="shared" si="1"/>
        <v>0</v>
      </c>
    </row>
    <row r="24" spans="1:11" x14ac:dyDescent="0.25">
      <c r="A24" s="30"/>
      <c r="B24" s="44"/>
      <c r="C24" s="30"/>
      <c r="D24" s="31"/>
      <c r="E24" s="7"/>
      <c r="F24" s="46"/>
      <c r="G24" s="32"/>
      <c r="H24" s="95"/>
      <c r="I24" s="47">
        <f t="shared" si="0"/>
        <v>0</v>
      </c>
      <c r="J24" s="45">
        <f t="shared" si="1"/>
        <v>0</v>
      </c>
    </row>
    <row r="25" spans="1:11" x14ac:dyDescent="0.25">
      <c r="A25" s="28"/>
      <c r="B25" s="43"/>
      <c r="C25" s="28"/>
      <c r="D25" s="29"/>
      <c r="E25" s="6"/>
      <c r="F25" s="8"/>
      <c r="G25" s="39"/>
      <c r="H25" s="93"/>
      <c r="I25" s="47">
        <f t="shared" si="0"/>
        <v>0</v>
      </c>
      <c r="J25" s="45">
        <f t="shared" si="1"/>
        <v>0</v>
      </c>
    </row>
    <row r="26" spans="1:11" x14ac:dyDescent="0.25">
      <c r="A26" s="28"/>
      <c r="B26" s="43"/>
      <c r="C26" s="28"/>
      <c r="D26" s="29"/>
      <c r="E26" s="6"/>
      <c r="F26" s="8"/>
      <c r="G26" s="39"/>
      <c r="H26" s="94"/>
      <c r="I26" s="47">
        <f t="shared" si="0"/>
        <v>0</v>
      </c>
      <c r="J26" s="45">
        <f t="shared" si="1"/>
        <v>0</v>
      </c>
    </row>
    <row r="27" spans="1:11" x14ac:dyDescent="0.25">
      <c r="A27" s="30"/>
      <c r="B27" s="44"/>
      <c r="C27" s="30"/>
      <c r="D27" s="31"/>
      <c r="E27" s="7"/>
      <c r="F27" s="46"/>
      <c r="G27" s="32"/>
      <c r="H27" s="95"/>
      <c r="I27" s="47">
        <f t="shared" si="0"/>
        <v>0</v>
      </c>
      <c r="J27" s="45">
        <f t="shared" si="1"/>
        <v>0</v>
      </c>
    </row>
    <row r="28" spans="1:11" x14ac:dyDescent="0.25">
      <c r="A28" s="30"/>
      <c r="B28" s="44"/>
      <c r="C28" s="30"/>
      <c r="D28" s="31"/>
      <c r="E28" s="7"/>
      <c r="F28" s="46"/>
      <c r="G28" s="32"/>
      <c r="H28" s="95"/>
      <c r="I28" s="47">
        <f t="shared" ref="I28:I30" si="2">IF(ISBLANK(G28),0,IF((H28-G28)=0,1,(H28-G28)))</f>
        <v>0</v>
      </c>
      <c r="J28" s="45">
        <f t="shared" si="1"/>
        <v>0</v>
      </c>
    </row>
    <row r="29" spans="1:11" x14ac:dyDescent="0.25">
      <c r="A29" s="30"/>
      <c r="B29" s="44"/>
      <c r="C29" s="30"/>
      <c r="D29" s="31"/>
      <c r="E29" s="7"/>
      <c r="F29" s="46"/>
      <c r="G29" s="32"/>
      <c r="H29" s="95"/>
      <c r="I29" s="47">
        <f t="shared" si="2"/>
        <v>0</v>
      </c>
      <c r="J29" s="45">
        <f t="shared" si="1"/>
        <v>0</v>
      </c>
    </row>
    <row r="30" spans="1:11" ht="15.75" thickBot="1" x14ac:dyDescent="0.3">
      <c r="A30" s="30"/>
      <c r="B30" s="44"/>
      <c r="C30" s="30"/>
      <c r="D30" s="31"/>
      <c r="E30" s="7"/>
      <c r="F30" s="46"/>
      <c r="G30" s="32"/>
      <c r="H30" s="95"/>
      <c r="I30" s="47">
        <f t="shared" si="2"/>
        <v>0</v>
      </c>
      <c r="J30" s="45">
        <f t="shared" si="1"/>
        <v>0</v>
      </c>
    </row>
    <row r="31" spans="1:11" ht="15.75" customHeight="1" thickTop="1" thickBot="1" x14ac:dyDescent="0.3">
      <c r="A31" s="118" t="s">
        <v>6</v>
      </c>
      <c r="B31" s="119"/>
      <c r="C31" s="119"/>
      <c r="D31" s="119"/>
      <c r="E31" s="119"/>
      <c r="F31" s="119"/>
      <c r="G31" s="119"/>
      <c r="H31" s="119"/>
      <c r="I31" s="120"/>
      <c r="J31" s="48">
        <f>SUM(J15:J30)</f>
        <v>0</v>
      </c>
    </row>
    <row r="32" spans="1:11" s="92" customFormat="1" ht="19.5" customHeight="1" thickTop="1" x14ac:dyDescent="0.2">
      <c r="A32" s="124" t="s">
        <v>29</v>
      </c>
      <c r="B32" s="125"/>
      <c r="C32" s="125"/>
      <c r="D32" s="125"/>
      <c r="E32" s="125"/>
      <c r="F32" s="125"/>
      <c r="G32" s="121" t="s">
        <v>20</v>
      </c>
      <c r="H32" s="122"/>
      <c r="I32" s="123"/>
      <c r="J32" s="98">
        <f>E12-J31</f>
        <v>0</v>
      </c>
    </row>
    <row r="33" spans="1:10" x14ac:dyDescent="0.25">
      <c r="A33" s="129" t="s">
        <v>8</v>
      </c>
      <c r="B33" s="129"/>
      <c r="C33" s="129"/>
      <c r="J33" s="41"/>
    </row>
    <row r="34" spans="1:10" ht="15" customHeight="1" x14ac:dyDescent="0.25">
      <c r="A34" s="129"/>
      <c r="B34" s="129"/>
      <c r="C34" s="129"/>
      <c r="D34" s="117"/>
      <c r="E34" s="117"/>
      <c r="F34" s="1"/>
      <c r="G34" s="33" t="s">
        <v>9</v>
      </c>
      <c r="H34" s="2"/>
      <c r="I34" s="4"/>
    </row>
    <row r="35" spans="1:10" x14ac:dyDescent="0.25">
      <c r="A35" s="129" t="s">
        <v>12</v>
      </c>
      <c r="B35" s="129"/>
      <c r="C35" s="129"/>
      <c r="G35" s="33"/>
    </row>
    <row r="36" spans="1:10" x14ac:dyDescent="0.25">
      <c r="A36" s="129"/>
      <c r="B36" s="129"/>
      <c r="C36" s="129"/>
      <c r="D36" s="117"/>
      <c r="E36" s="117"/>
      <c r="F36" s="1"/>
      <c r="G36" s="33" t="s">
        <v>9</v>
      </c>
      <c r="H36" s="3"/>
      <c r="I36" s="1"/>
    </row>
    <row r="37" spans="1:10" x14ac:dyDescent="0.25">
      <c r="A37" s="129" t="s">
        <v>40</v>
      </c>
      <c r="B37" s="129"/>
      <c r="C37" s="129"/>
    </row>
    <row r="38" spans="1:10" x14ac:dyDescent="0.25">
      <c r="A38" s="129"/>
      <c r="B38" s="129"/>
      <c r="C38" s="129"/>
      <c r="D38" s="117"/>
      <c r="E38" s="117"/>
      <c r="F38" s="36"/>
      <c r="G38" s="110" t="s">
        <v>9</v>
      </c>
      <c r="H38" s="2"/>
    </row>
  </sheetData>
  <sheetProtection sheet="1" objects="1" scenarios="1" selectLockedCells="1"/>
  <mergeCells count="16">
    <mergeCell ref="D38:E38"/>
    <mergeCell ref="A37:C38"/>
    <mergeCell ref="A33:C34"/>
    <mergeCell ref="D36:E36"/>
    <mergeCell ref="F12:J12"/>
    <mergeCell ref="A35:C36"/>
    <mergeCell ref="A1:J1"/>
    <mergeCell ref="A3:J3"/>
    <mergeCell ref="D34:E34"/>
    <mergeCell ref="A31:I31"/>
    <mergeCell ref="G32:I32"/>
    <mergeCell ref="A32:F32"/>
    <mergeCell ref="A2:J2"/>
    <mergeCell ref="E5:G5"/>
    <mergeCell ref="E6:G6"/>
    <mergeCell ref="E7:G7"/>
  </mergeCells>
  <phoneticPr fontId="11" type="noConversion"/>
  <dataValidations xWindow="463" yWindow="474" count="4">
    <dataValidation allowBlank="1" showInputMessage="1" showErrorMessage="1" errorTitle="Initials" error="Input youth's initials only" sqref="A31:A32 B31"/>
    <dataValidation type="textLength" allowBlank="1" showInputMessage="1" showErrorMessage="1" promptTitle="Provider ID" prompt="Input Provider ID: Example 1234567-001" sqref="E15:E30">
      <formula1>1</formula1>
      <formula2>10</formula2>
    </dataValidation>
    <dataValidation type="textLength" allowBlank="1" showInputMessage="1" showErrorMessage="1" sqref="G11 E11">
      <formula1>1</formula1>
      <formula2>2</formula2>
    </dataValidation>
    <dataValidation type="decimal" allowBlank="1" showInputMessage="1" showErrorMessage="1" promptTitle="PIF Available" prompt="Input the amount of money available from PIF to offset what is being requested." sqref="E12">
      <formula1>1</formula1>
      <formula2>999999.99</formula2>
    </dataValidation>
  </dataValidations>
  <pageMargins left="0.72" right="0.45" top="0.75" bottom="0.75" header="0.3" footer="0.3"/>
  <pageSetup scale="83" orientation="landscape" r:id="rId1"/>
  <headerFooter>
    <oddFooter>&amp;RForm Revised: 1/29/15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1981200</xdr:colOff>
                    <xdr:row>3</xdr:row>
                    <xdr:rowOff>161925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K38"/>
  <sheetViews>
    <sheetView zoomScaleNormal="100" zoomScalePageLayoutView="90" workbookViewId="0">
      <selection activeCell="M3" sqref="M3"/>
    </sheetView>
  </sheetViews>
  <sheetFormatPr defaultRowHeight="15" x14ac:dyDescent="0.25"/>
  <cols>
    <col min="1" max="1" width="13.42578125" style="9" customWidth="1"/>
    <col min="2" max="2" width="11" style="9" customWidth="1"/>
    <col min="3" max="3" width="10.140625" style="9" customWidth="1"/>
    <col min="4" max="4" width="33.28515625" style="9" customWidth="1"/>
    <col min="5" max="5" width="12.140625" style="9" customWidth="1"/>
    <col min="6" max="6" width="11.7109375" style="9" customWidth="1"/>
    <col min="7" max="7" width="15.7109375" style="9" customWidth="1"/>
    <col min="8" max="8" width="14.42578125" style="9" customWidth="1"/>
    <col min="9" max="9" width="9" style="9" customWidth="1"/>
    <col min="10" max="10" width="12.42578125" style="9" bestFit="1" customWidth="1"/>
    <col min="11" max="11" width="11.85546875" style="9" customWidth="1"/>
    <col min="12" max="16384" width="9.140625" style="9"/>
  </cols>
  <sheetData>
    <row r="1" spans="1:11" ht="18.75" customHeight="1" x14ac:dyDescent="0.25">
      <c r="A1" s="134" t="s">
        <v>2</v>
      </c>
      <c r="B1" s="135"/>
      <c r="C1" s="135"/>
      <c r="D1" s="135"/>
      <c r="E1" s="135"/>
      <c r="F1" s="135"/>
      <c r="G1" s="135"/>
      <c r="H1" s="135"/>
      <c r="I1" s="135"/>
      <c r="J1" s="136"/>
      <c r="K1" s="10"/>
    </row>
    <row r="2" spans="1:11" ht="15" customHeight="1" x14ac:dyDescent="0.25">
      <c r="A2" s="137" t="s">
        <v>27</v>
      </c>
      <c r="B2" s="138"/>
      <c r="C2" s="138"/>
      <c r="D2" s="138"/>
      <c r="E2" s="138"/>
      <c r="F2" s="138"/>
      <c r="G2" s="138"/>
      <c r="H2" s="138"/>
      <c r="I2" s="138"/>
      <c r="J2" s="139"/>
      <c r="K2" s="12"/>
    </row>
    <row r="3" spans="1:11" ht="15" customHeight="1" x14ac:dyDescent="0.25">
      <c r="A3" s="140" t="s">
        <v>7</v>
      </c>
      <c r="B3" s="141"/>
      <c r="C3" s="141"/>
      <c r="D3" s="141"/>
      <c r="E3" s="141"/>
      <c r="F3" s="141"/>
      <c r="G3" s="141"/>
      <c r="H3" s="141"/>
      <c r="I3" s="141"/>
      <c r="J3" s="142"/>
      <c r="K3" s="14"/>
    </row>
    <row r="4" spans="1:11" x14ac:dyDescent="0.25">
      <c r="A4" s="49"/>
      <c r="B4" s="50"/>
      <c r="C4" s="50"/>
      <c r="D4" s="50"/>
      <c r="E4" s="50"/>
      <c r="F4" s="50"/>
      <c r="G4" s="50"/>
      <c r="H4" s="50"/>
      <c r="I4" s="50"/>
      <c r="J4" s="51"/>
      <c r="K4" s="12"/>
    </row>
    <row r="5" spans="1:11" x14ac:dyDescent="0.25">
      <c r="A5" s="52"/>
      <c r="B5" s="53"/>
      <c r="C5" s="54"/>
      <c r="D5" s="53" t="s">
        <v>16</v>
      </c>
      <c r="E5" s="55"/>
      <c r="F5" s="53" t="s">
        <v>21</v>
      </c>
      <c r="G5" s="54"/>
      <c r="H5" s="54"/>
      <c r="I5" s="54"/>
      <c r="J5" s="100"/>
      <c r="K5" s="1"/>
    </row>
    <row r="6" spans="1:11" ht="15" customHeight="1" x14ac:dyDescent="0.25">
      <c r="A6" s="57"/>
      <c r="B6" s="54"/>
      <c r="C6" s="54"/>
      <c r="D6" s="58" t="s">
        <v>17</v>
      </c>
      <c r="E6" s="55"/>
      <c r="F6" s="59" t="s">
        <v>22</v>
      </c>
      <c r="G6" s="54"/>
      <c r="H6" s="58"/>
      <c r="I6" s="58"/>
      <c r="J6" s="56"/>
      <c r="K6" s="1"/>
    </row>
    <row r="7" spans="1:11" ht="15" customHeight="1" x14ac:dyDescent="0.25">
      <c r="A7" s="57"/>
      <c r="B7" s="54"/>
      <c r="C7" s="54"/>
      <c r="D7" s="58" t="s">
        <v>18</v>
      </c>
      <c r="E7" s="55"/>
      <c r="F7" s="59" t="s">
        <v>23</v>
      </c>
      <c r="G7" s="54"/>
      <c r="H7" s="58"/>
      <c r="I7" s="58"/>
      <c r="J7" s="56"/>
      <c r="K7" s="1"/>
    </row>
    <row r="8" spans="1:11" ht="15.75" thickBot="1" x14ac:dyDescent="0.3">
      <c r="A8" s="60"/>
      <c r="B8" s="61"/>
      <c r="C8" s="61"/>
      <c r="D8" s="61"/>
      <c r="E8" s="61"/>
      <c r="F8" s="61"/>
      <c r="G8" s="62"/>
      <c r="H8" s="62"/>
      <c r="I8" s="62"/>
      <c r="J8" s="63"/>
      <c r="K8" s="1"/>
    </row>
    <row r="9" spans="1:11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</row>
    <row r="10" spans="1:11" x14ac:dyDescent="0.25">
      <c r="A10" s="55"/>
      <c r="B10" s="55"/>
      <c r="C10" s="55"/>
      <c r="D10" s="64" t="s">
        <v>19</v>
      </c>
      <c r="E10" s="65"/>
      <c r="F10" s="55"/>
      <c r="G10" s="55"/>
      <c r="H10" s="55"/>
      <c r="I10" s="55"/>
      <c r="J10" s="55"/>
    </row>
    <row r="11" spans="1:11" ht="15" customHeight="1" x14ac:dyDescent="0.25">
      <c r="A11" s="55"/>
      <c r="B11" s="55"/>
      <c r="C11" s="55"/>
      <c r="D11" s="64" t="s">
        <v>4</v>
      </c>
      <c r="E11" s="66">
        <v>8</v>
      </c>
      <c r="F11" s="64" t="s">
        <v>11</v>
      </c>
      <c r="G11" s="67"/>
      <c r="H11" s="68"/>
      <c r="I11" s="68"/>
      <c r="J11" s="68"/>
    </row>
    <row r="12" spans="1:11" ht="15" customHeight="1" x14ac:dyDescent="0.25">
      <c r="A12" s="55"/>
      <c r="B12" s="55"/>
      <c r="C12" s="55"/>
      <c r="D12" s="64" t="s">
        <v>3</v>
      </c>
      <c r="E12" s="69">
        <v>38000</v>
      </c>
      <c r="F12" s="143" t="str">
        <f>IF(J31&gt;E12,"Amount requested greater than amount available","")</f>
        <v/>
      </c>
      <c r="G12" s="143"/>
      <c r="H12" s="143"/>
      <c r="I12" s="143"/>
      <c r="J12" s="143"/>
    </row>
    <row r="13" spans="1:11" ht="15.75" thickBot="1" x14ac:dyDescent="0.3">
      <c r="A13" s="55"/>
      <c r="B13" s="55"/>
      <c r="C13" s="55"/>
      <c r="D13" s="70" t="s">
        <v>5</v>
      </c>
      <c r="E13" s="55"/>
      <c r="F13" s="55"/>
      <c r="G13" s="55"/>
      <c r="H13" s="55"/>
      <c r="I13" s="55"/>
      <c r="J13" s="55"/>
    </row>
    <row r="14" spans="1:11" s="92" customFormat="1" ht="42.75" customHeight="1" thickTop="1" x14ac:dyDescent="0.25">
      <c r="A14" s="101" t="s">
        <v>0</v>
      </c>
      <c r="B14" s="102" t="s">
        <v>24</v>
      </c>
      <c r="C14" s="101" t="s">
        <v>1</v>
      </c>
      <c r="D14" s="101" t="s">
        <v>13</v>
      </c>
      <c r="E14" s="101" t="s">
        <v>14</v>
      </c>
      <c r="F14" s="101" t="s">
        <v>15</v>
      </c>
      <c r="G14" s="101" t="s">
        <v>25</v>
      </c>
      <c r="H14" s="103" t="s">
        <v>28</v>
      </c>
      <c r="I14" s="104" t="s">
        <v>26</v>
      </c>
      <c r="J14" s="105" t="s">
        <v>10</v>
      </c>
    </row>
    <row r="15" spans="1:11" x14ac:dyDescent="0.25">
      <c r="A15" s="71" t="s">
        <v>32</v>
      </c>
      <c r="B15" s="72">
        <v>58468</v>
      </c>
      <c r="C15" s="71">
        <v>117186</v>
      </c>
      <c r="D15" s="73" t="s">
        <v>30</v>
      </c>
      <c r="E15" s="74" t="s">
        <v>31</v>
      </c>
      <c r="F15" s="75">
        <v>93.28</v>
      </c>
      <c r="G15" s="76">
        <v>41312</v>
      </c>
      <c r="H15" s="106">
        <v>41363</v>
      </c>
      <c r="I15" s="47">
        <f t="shared" ref="I15:I30" si="0">IF(ISBLANK(G15),0,IF((H15-G15)=0,1,(H15-G15)))</f>
        <v>51</v>
      </c>
      <c r="J15" s="45">
        <f>IF(ISBLANK(H15),0,F15*I15)</f>
        <v>4757.28</v>
      </c>
      <c r="K15" s="42"/>
    </row>
    <row r="16" spans="1:11" x14ac:dyDescent="0.25">
      <c r="A16" s="71" t="s">
        <v>33</v>
      </c>
      <c r="B16" s="72">
        <v>54981</v>
      </c>
      <c r="C16" s="71">
        <v>151087</v>
      </c>
      <c r="D16" s="73" t="s">
        <v>30</v>
      </c>
      <c r="E16" s="74" t="s">
        <v>31</v>
      </c>
      <c r="F16" s="75">
        <v>93.28</v>
      </c>
      <c r="G16" s="76">
        <v>41371</v>
      </c>
      <c r="H16" s="106">
        <v>41425</v>
      </c>
      <c r="I16" s="47">
        <f t="shared" si="0"/>
        <v>54</v>
      </c>
      <c r="J16" s="45">
        <f>IF(ISBLANK(H16),0,F16*I16)</f>
        <v>5037.12</v>
      </c>
      <c r="K16" s="42"/>
    </row>
    <row r="17" spans="1:11" x14ac:dyDescent="0.25">
      <c r="A17" s="71" t="s">
        <v>34</v>
      </c>
      <c r="B17" s="72">
        <v>548654</v>
      </c>
      <c r="C17" s="71">
        <v>548658</v>
      </c>
      <c r="D17" s="73" t="s">
        <v>35</v>
      </c>
      <c r="E17" s="74" t="s">
        <v>36</v>
      </c>
      <c r="F17" s="75">
        <v>165</v>
      </c>
      <c r="G17" s="76">
        <v>41224</v>
      </c>
      <c r="H17" s="107">
        <v>41224</v>
      </c>
      <c r="I17" s="47">
        <f t="shared" si="0"/>
        <v>1</v>
      </c>
      <c r="J17" s="45">
        <f t="shared" ref="J17:J30" si="1">IF(ISBLANK(H17),0,F17*I17)</f>
        <v>165</v>
      </c>
      <c r="K17" s="42"/>
    </row>
    <row r="18" spans="1:11" x14ac:dyDescent="0.25">
      <c r="A18" s="77" t="s">
        <v>39</v>
      </c>
      <c r="B18" s="78">
        <v>58948</v>
      </c>
      <c r="C18" s="71">
        <v>117186</v>
      </c>
      <c r="D18" s="73" t="s">
        <v>30</v>
      </c>
      <c r="E18" s="74" t="s">
        <v>31</v>
      </c>
      <c r="F18" s="75">
        <v>93.28</v>
      </c>
      <c r="G18" s="76">
        <v>41364</v>
      </c>
      <c r="H18" s="106">
        <v>41425</v>
      </c>
      <c r="I18" s="47">
        <f t="shared" si="0"/>
        <v>61</v>
      </c>
      <c r="J18" s="45">
        <f t="shared" si="1"/>
        <v>5690.08</v>
      </c>
    </row>
    <row r="19" spans="1:11" x14ac:dyDescent="0.25">
      <c r="A19" s="77" t="s">
        <v>38</v>
      </c>
      <c r="B19" s="78">
        <v>45481</v>
      </c>
      <c r="C19" s="77">
        <v>89684</v>
      </c>
      <c r="D19" s="73" t="s">
        <v>30</v>
      </c>
      <c r="E19" s="74">
        <v>480</v>
      </c>
      <c r="F19" s="75">
        <v>93.28</v>
      </c>
      <c r="G19" s="81">
        <v>41336</v>
      </c>
      <c r="H19" s="108">
        <v>41425</v>
      </c>
      <c r="I19" s="47">
        <f t="shared" si="0"/>
        <v>89</v>
      </c>
      <c r="J19" s="45">
        <f t="shared" si="1"/>
        <v>8301.92</v>
      </c>
    </row>
    <row r="20" spans="1:11" x14ac:dyDescent="0.25">
      <c r="A20" s="77" t="s">
        <v>37</v>
      </c>
      <c r="B20" s="78">
        <v>55849</v>
      </c>
      <c r="C20" s="71">
        <v>170770</v>
      </c>
      <c r="D20" s="73" t="s">
        <v>35</v>
      </c>
      <c r="E20" s="109" t="s">
        <v>36</v>
      </c>
      <c r="F20" s="82">
        <v>112.01</v>
      </c>
      <c r="G20" s="81">
        <v>41308</v>
      </c>
      <c r="H20" s="108">
        <v>41425</v>
      </c>
      <c r="I20" s="47">
        <f t="shared" si="0"/>
        <v>117</v>
      </c>
      <c r="J20" s="45">
        <f t="shared" si="1"/>
        <v>13105.17</v>
      </c>
    </row>
    <row r="21" spans="1:11" x14ac:dyDescent="0.25">
      <c r="A21" s="77"/>
      <c r="B21" s="78"/>
      <c r="C21" s="77"/>
      <c r="D21" s="79"/>
      <c r="E21" s="80"/>
      <c r="F21" s="82"/>
      <c r="G21" s="81"/>
      <c r="H21" s="108"/>
      <c r="I21" s="47">
        <f t="shared" si="0"/>
        <v>0</v>
      </c>
      <c r="J21" s="45">
        <f t="shared" si="1"/>
        <v>0</v>
      </c>
    </row>
    <row r="22" spans="1:11" x14ac:dyDescent="0.25">
      <c r="A22" s="71"/>
      <c r="B22" s="72"/>
      <c r="C22" s="71"/>
      <c r="D22" s="73"/>
      <c r="E22" s="74"/>
      <c r="F22" s="75"/>
      <c r="G22" s="76"/>
      <c r="H22" s="106"/>
      <c r="I22" s="47">
        <f t="shared" si="0"/>
        <v>0</v>
      </c>
      <c r="J22" s="45">
        <f t="shared" si="1"/>
        <v>0</v>
      </c>
    </row>
    <row r="23" spans="1:11" x14ac:dyDescent="0.25">
      <c r="A23" s="71"/>
      <c r="B23" s="72"/>
      <c r="C23" s="71"/>
      <c r="D23" s="73"/>
      <c r="E23" s="74"/>
      <c r="F23" s="75"/>
      <c r="G23" s="76"/>
      <c r="H23" s="106"/>
      <c r="I23" s="47">
        <f t="shared" si="0"/>
        <v>0</v>
      </c>
      <c r="J23" s="45">
        <f t="shared" si="1"/>
        <v>0</v>
      </c>
    </row>
    <row r="24" spans="1:11" x14ac:dyDescent="0.25">
      <c r="A24" s="77"/>
      <c r="B24" s="78"/>
      <c r="C24" s="77"/>
      <c r="D24" s="79"/>
      <c r="E24" s="80"/>
      <c r="F24" s="82"/>
      <c r="G24" s="81"/>
      <c r="H24" s="108"/>
      <c r="I24" s="47">
        <f t="shared" si="0"/>
        <v>0</v>
      </c>
      <c r="J24" s="45">
        <f t="shared" si="1"/>
        <v>0</v>
      </c>
    </row>
    <row r="25" spans="1:11" x14ac:dyDescent="0.25">
      <c r="A25" s="71"/>
      <c r="B25" s="72"/>
      <c r="C25" s="71"/>
      <c r="D25" s="73"/>
      <c r="E25" s="74"/>
      <c r="F25" s="75"/>
      <c r="G25" s="76"/>
      <c r="H25" s="106"/>
      <c r="I25" s="47">
        <f t="shared" si="0"/>
        <v>0</v>
      </c>
      <c r="J25" s="45">
        <f t="shared" si="1"/>
        <v>0</v>
      </c>
    </row>
    <row r="26" spans="1:11" x14ac:dyDescent="0.25">
      <c r="A26" s="71"/>
      <c r="B26" s="72"/>
      <c r="C26" s="71"/>
      <c r="D26" s="73"/>
      <c r="E26" s="74"/>
      <c r="F26" s="75"/>
      <c r="G26" s="76"/>
      <c r="H26" s="107"/>
      <c r="I26" s="47">
        <f t="shared" si="0"/>
        <v>0</v>
      </c>
      <c r="J26" s="45">
        <f t="shared" si="1"/>
        <v>0</v>
      </c>
    </row>
    <row r="27" spans="1:11" x14ac:dyDescent="0.25">
      <c r="A27" s="77"/>
      <c r="B27" s="78"/>
      <c r="C27" s="77"/>
      <c r="D27" s="79"/>
      <c r="E27" s="80"/>
      <c r="F27" s="82"/>
      <c r="G27" s="81"/>
      <c r="H27" s="108"/>
      <c r="I27" s="47">
        <f t="shared" si="0"/>
        <v>0</v>
      </c>
      <c r="J27" s="45">
        <f t="shared" si="1"/>
        <v>0</v>
      </c>
    </row>
    <row r="28" spans="1:11" x14ac:dyDescent="0.25">
      <c r="A28" s="77"/>
      <c r="B28" s="78"/>
      <c r="C28" s="77"/>
      <c r="D28" s="79"/>
      <c r="E28" s="80"/>
      <c r="F28" s="82"/>
      <c r="G28" s="81"/>
      <c r="H28" s="108"/>
      <c r="I28" s="47">
        <f t="shared" si="0"/>
        <v>0</v>
      </c>
      <c r="J28" s="45">
        <f t="shared" si="1"/>
        <v>0</v>
      </c>
    </row>
    <row r="29" spans="1:11" x14ac:dyDescent="0.25">
      <c r="A29" s="77"/>
      <c r="B29" s="78"/>
      <c r="C29" s="77"/>
      <c r="D29" s="79"/>
      <c r="E29" s="80"/>
      <c r="F29" s="82"/>
      <c r="G29" s="81"/>
      <c r="H29" s="108"/>
      <c r="I29" s="47">
        <f t="shared" si="0"/>
        <v>0</v>
      </c>
      <c r="J29" s="45">
        <f t="shared" si="1"/>
        <v>0</v>
      </c>
    </row>
    <row r="30" spans="1:11" ht="15.75" thickBot="1" x14ac:dyDescent="0.3">
      <c r="A30" s="77"/>
      <c r="B30" s="78"/>
      <c r="C30" s="77"/>
      <c r="D30" s="79"/>
      <c r="E30" s="80"/>
      <c r="F30" s="82"/>
      <c r="G30" s="81"/>
      <c r="H30" s="108"/>
      <c r="I30" s="47">
        <f t="shared" si="0"/>
        <v>0</v>
      </c>
      <c r="J30" s="45">
        <f t="shared" si="1"/>
        <v>0</v>
      </c>
    </row>
    <row r="31" spans="1:11" ht="15.75" customHeight="1" thickTop="1" thickBot="1" x14ac:dyDescent="0.3">
      <c r="A31" s="144" t="s">
        <v>6</v>
      </c>
      <c r="B31" s="145"/>
      <c r="C31" s="145"/>
      <c r="D31" s="145"/>
      <c r="E31" s="145"/>
      <c r="F31" s="145"/>
      <c r="G31" s="145"/>
      <c r="H31" s="145"/>
      <c r="I31" s="146"/>
      <c r="J31" s="48">
        <f>SUM(J15:J30)</f>
        <v>37056.57</v>
      </c>
    </row>
    <row r="32" spans="1:11" s="92" customFormat="1" ht="19.5" customHeight="1" thickTop="1" x14ac:dyDescent="0.2">
      <c r="A32" s="147" t="s">
        <v>29</v>
      </c>
      <c r="B32" s="148"/>
      <c r="C32" s="148"/>
      <c r="D32" s="148"/>
      <c r="E32" s="148"/>
      <c r="F32" s="148"/>
      <c r="G32" s="149" t="s">
        <v>20</v>
      </c>
      <c r="H32" s="150"/>
      <c r="I32" s="151"/>
      <c r="J32" s="99">
        <f>E12-J31</f>
        <v>943.43000000000029</v>
      </c>
    </row>
    <row r="33" spans="1:10" x14ac:dyDescent="0.25">
      <c r="A33" s="55"/>
      <c r="B33" s="55"/>
      <c r="C33" s="55"/>
      <c r="D33" s="55"/>
      <c r="E33" s="55"/>
      <c r="F33" s="55"/>
      <c r="G33" s="55"/>
      <c r="H33" s="55"/>
      <c r="I33" s="55"/>
      <c r="J33" s="83"/>
    </row>
    <row r="34" spans="1:10" x14ac:dyDescent="0.25">
      <c r="A34" s="131" t="s">
        <v>8</v>
      </c>
      <c r="B34" s="131"/>
      <c r="C34" s="131"/>
      <c r="D34" s="132"/>
      <c r="E34" s="132"/>
      <c r="F34" s="54"/>
      <c r="G34" s="96" t="s">
        <v>9</v>
      </c>
      <c r="H34" s="84"/>
      <c r="I34" s="85"/>
      <c r="J34" s="55"/>
    </row>
    <row r="35" spans="1:10" x14ac:dyDescent="0.25">
      <c r="A35" s="133" t="s">
        <v>12</v>
      </c>
      <c r="B35" s="133"/>
      <c r="C35" s="133"/>
      <c r="D35" s="55"/>
      <c r="E35" s="55"/>
      <c r="F35" s="55"/>
      <c r="G35" s="96"/>
      <c r="H35" s="55"/>
      <c r="I35" s="55"/>
      <c r="J35" s="55"/>
    </row>
    <row r="36" spans="1:10" x14ac:dyDescent="0.25">
      <c r="A36" s="133"/>
      <c r="B36" s="133"/>
      <c r="C36" s="133"/>
      <c r="D36" s="132"/>
      <c r="E36" s="132"/>
      <c r="F36" s="54"/>
      <c r="G36" s="96" t="s">
        <v>9</v>
      </c>
      <c r="H36" s="97"/>
      <c r="I36" s="54"/>
      <c r="J36" s="55"/>
    </row>
    <row r="38" spans="1:10" x14ac:dyDescent="0.25">
      <c r="A38" s="34"/>
      <c r="B38" s="34"/>
      <c r="C38" s="35"/>
      <c r="D38" s="34"/>
      <c r="E38" s="36"/>
      <c r="F38" s="36"/>
      <c r="G38" s="37"/>
    </row>
  </sheetData>
  <sheetProtection sheet="1" objects="1" scenarios="1" selectLockedCells="1"/>
  <mergeCells count="11">
    <mergeCell ref="A34:C34"/>
    <mergeCell ref="D34:E34"/>
    <mergeCell ref="A35:C36"/>
    <mergeCell ref="D36:E36"/>
    <mergeCell ref="A1:J1"/>
    <mergeCell ref="A2:J2"/>
    <mergeCell ref="A3:J3"/>
    <mergeCell ref="F12:J12"/>
    <mergeCell ref="A31:I31"/>
    <mergeCell ref="A32:F32"/>
    <mergeCell ref="G32:I32"/>
  </mergeCells>
  <dataValidations count="4">
    <dataValidation type="decimal" allowBlank="1" showInputMessage="1" showErrorMessage="1" promptTitle="PIF Available" prompt="Input the amount of money available from PIF to offset what is being requested." sqref="E12">
      <formula1>1</formula1>
      <formula2>999999.99</formula2>
    </dataValidation>
    <dataValidation type="textLength" allowBlank="1" showInputMessage="1" showErrorMessage="1" sqref="G11 E11">
      <formula1>1</formula1>
      <formula2>2</formula2>
    </dataValidation>
    <dataValidation type="textLength" allowBlank="1" showInputMessage="1" showErrorMessage="1" promptTitle="Provider ID" prompt="Input Provider ID: Example 1234567-001" sqref="E15:E30">
      <formula1>1</formula1>
      <formula2>10</formula2>
    </dataValidation>
    <dataValidation allowBlank="1" showInputMessage="1" showErrorMessage="1" errorTitle="Initials" error="Input youth's initials only" sqref="A31:A32 B31"/>
  </dataValidations>
  <pageMargins left="0.72" right="0.45" top="0.75" bottom="0.75" header="0.3" footer="0.3"/>
  <pageSetup scale="83" orientation="landscape" r:id="rId1"/>
  <headerFooter>
    <oddFooter>&amp;RForm Revised: 6/28/11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400050</xdr:colOff>
                    <xdr:row>3</xdr:row>
                    <xdr:rowOff>180975</xdr:rowOff>
                  </from>
                  <to>
                    <xdr:col>2</xdr:col>
                    <xdr:colOff>638175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561975</xdr:colOff>
                    <xdr:row>3</xdr:row>
                    <xdr:rowOff>180975</xdr:rowOff>
                  </from>
                  <to>
                    <xdr:col>5</xdr:col>
                    <xdr:colOff>57150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Template</vt:lpstr>
      <vt:lpstr>Example</vt:lpstr>
      <vt:lpstr>Example!Print_Area</vt:lpstr>
      <vt:lpstr>Template!Print_Area</vt:lpstr>
      <vt:lpstr>Example!Print_Titles</vt:lpstr>
      <vt:lpstr>Template!Print_Titles</vt:lpstr>
      <vt:lpstr>Example!Text1</vt:lpstr>
      <vt:lpstr>Template!Text1</vt:lpstr>
      <vt:lpstr>Example!Text12</vt:lpstr>
      <vt:lpstr>Template!Text12</vt:lpstr>
      <vt:lpstr>Example!Text2</vt:lpstr>
      <vt:lpstr>Template!Text2</vt:lpstr>
      <vt:lpstr>Example!Text7</vt:lpstr>
      <vt:lpstr>Template!Text7</vt:lpstr>
      <vt:lpstr>Example!Text8</vt:lpstr>
      <vt:lpstr>Template!Text8</vt:lpstr>
      <vt:lpstr>Example!Text9</vt:lpstr>
      <vt:lpstr>Template!Text9</vt:lpstr>
    </vt:vector>
  </TitlesOfParts>
  <Company>Department of Corrections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Serenity Osborn</dc:creator>
  <cp:lastModifiedBy>Elder, Kelly</cp:lastModifiedBy>
  <cp:lastPrinted>2015-01-29T19:20:39Z</cp:lastPrinted>
  <dcterms:created xsi:type="dcterms:W3CDTF">2010-05-05T17:57:03Z</dcterms:created>
  <dcterms:modified xsi:type="dcterms:W3CDTF">2015-01-29T19:21:27Z</dcterms:modified>
</cp:coreProperties>
</file>